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AESID\Internet, Website\Statistiken, Auswertungen\"/>
    </mc:Choice>
  </mc:AlternateContent>
  <bookViews>
    <workbookView xWindow="240" yWindow="96" windowWidth="24240" windowHeight="12276"/>
  </bookViews>
  <sheets>
    <sheet name="Männer_Frauen_Nation" sheetId="1" r:id="rId1"/>
    <sheet name="Schweizer_Ausländer" sheetId="2" r:id="rId2"/>
  </sheets>
  <calcPr calcId="162913"/>
</workbook>
</file>

<file path=xl/calcChain.xml><?xml version="1.0" encoding="utf-8"?>
<calcChain xmlns="http://schemas.openxmlformats.org/spreadsheetml/2006/main">
  <c r="D33" i="2" l="1"/>
  <c r="H33" i="1"/>
  <c r="G33" i="1"/>
  <c r="D33" i="1"/>
  <c r="G32" i="1" l="1"/>
  <c r="D32" i="1"/>
  <c r="D31" i="2" l="1"/>
  <c r="D31" i="1"/>
  <c r="G31" i="1"/>
  <c r="D30" i="2" l="1"/>
  <c r="H30" i="1"/>
  <c r="G30" i="1"/>
  <c r="D30" i="1"/>
  <c r="D29" i="2" l="1"/>
  <c r="D29" i="1"/>
  <c r="G29" i="1"/>
  <c r="H28" i="1"/>
  <c r="D28" i="1"/>
  <c r="G28" i="1"/>
  <c r="H29" i="1" l="1"/>
  <c r="D28" i="2"/>
  <c r="G27" i="1" l="1"/>
  <c r="D27" i="1"/>
  <c r="H27" i="1" s="1"/>
  <c r="D27" i="2" l="1"/>
  <c r="D26" i="2" l="1"/>
  <c r="D23" i="2"/>
  <c r="D24" i="2"/>
  <c r="D25" i="2"/>
  <c r="G26" i="1"/>
  <c r="D26" i="1"/>
  <c r="G24" i="1" l="1"/>
  <c r="D24" i="1"/>
  <c r="D22" i="2" l="1"/>
  <c r="D21" i="2"/>
  <c r="D20" i="2"/>
  <c r="D19" i="2"/>
  <c r="G21" i="1" l="1"/>
  <c r="G22" i="1"/>
  <c r="G23" i="1"/>
  <c r="D21" i="1"/>
  <c r="H21" i="1" s="1"/>
  <c r="D22" i="1"/>
  <c r="D23" i="1"/>
  <c r="H23" i="1" l="1"/>
  <c r="H22" i="1"/>
  <c r="D20" i="1"/>
  <c r="G20" i="1"/>
  <c r="G19" i="1"/>
  <c r="D19" i="1"/>
  <c r="H19" i="1" s="1"/>
  <c r="D9" i="2"/>
  <c r="D10" i="2"/>
  <c r="D11" i="2"/>
  <c r="D12" i="2"/>
  <c r="D13" i="2"/>
  <c r="D14" i="2"/>
  <c r="D15" i="2"/>
  <c r="D16" i="2"/>
  <c r="D17" i="2"/>
  <c r="D18" i="2"/>
  <c r="D8" i="2"/>
  <c r="G9" i="1"/>
  <c r="G10" i="1"/>
  <c r="G11" i="1"/>
  <c r="G12" i="1"/>
  <c r="H12" i="1" s="1"/>
  <c r="G13" i="1"/>
  <c r="H13" i="1" s="1"/>
  <c r="G14" i="1"/>
  <c r="H14" i="1" s="1"/>
  <c r="G15" i="1"/>
  <c r="G16" i="1"/>
  <c r="G17" i="1"/>
  <c r="G18" i="1"/>
  <c r="G8" i="1"/>
  <c r="D9" i="1"/>
  <c r="H9" i="1" s="1"/>
  <c r="D10" i="1"/>
  <c r="H10" i="1" s="1"/>
  <c r="D11" i="1"/>
  <c r="H11" i="1" s="1"/>
  <c r="D12" i="1"/>
  <c r="D13" i="1"/>
  <c r="D14" i="1"/>
  <c r="D15" i="1"/>
  <c r="D16" i="1"/>
  <c r="H16" i="1" s="1"/>
  <c r="D17" i="1"/>
  <c r="H17" i="1" s="1"/>
  <c r="D18" i="1"/>
  <c r="H18" i="1"/>
  <c r="D8" i="1"/>
  <c r="H20" i="1"/>
  <c r="H15" i="1" l="1"/>
  <c r="H8" i="1"/>
</calcChain>
</file>

<file path=xl/sharedStrings.xml><?xml version="1.0" encoding="utf-8"?>
<sst xmlns="http://schemas.openxmlformats.org/spreadsheetml/2006/main" count="16" uniqueCount="12">
  <si>
    <t>Schweizer</t>
  </si>
  <si>
    <t>Ausländer</t>
  </si>
  <si>
    <t>Total</t>
  </si>
  <si>
    <t>Schweizerinnen</t>
  </si>
  <si>
    <t>Ausländerinnen</t>
  </si>
  <si>
    <t>Männer</t>
  </si>
  <si>
    <t>Frauen</t>
  </si>
  <si>
    <t>Stand am</t>
  </si>
  <si>
    <t>Gesamtbevölkerung</t>
  </si>
  <si>
    <t>exkl. Wochenaufenthalter</t>
  </si>
  <si>
    <t>Schweizer/innen</t>
  </si>
  <si>
    <t>Ausländer/innen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</si>
</sst>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indent="2" readingOrder="1"/>
    </xf>
    <xf numFmtId="0" fontId="4" fillId="0" borderId="0" xfId="0" applyFont="1" applyAlignment="1">
      <alignment horizontal="left" vertical="center" indent="2" readingOrder="1"/>
    </xf>
    <xf numFmtId="0" fontId="2" fillId="0" borderId="1" xfId="0" applyFont="1" applyBorder="1"/>
    <xf numFmtId="3" fontId="2" fillId="2" borderId="1" xfId="0" applyNumberFormat="1" applyFont="1" applyFill="1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3" fontId="2" fillId="4" borderId="2" xfId="0" applyNumberFormat="1" applyFont="1" applyFill="1" applyBorder="1"/>
    <xf numFmtId="3" fontId="2" fillId="2" borderId="3" xfId="0" applyNumberFormat="1" applyFont="1" applyFill="1" applyBorder="1"/>
    <xf numFmtId="3" fontId="0" fillId="2" borderId="4" xfId="0" applyNumberFormat="1" applyFont="1" applyFill="1" applyBorder="1"/>
    <xf numFmtId="0" fontId="0" fillId="0" borderId="1" xfId="0" applyFont="1" applyBorder="1"/>
    <xf numFmtId="14" fontId="0" fillId="0" borderId="1" xfId="0" applyNumberFormat="1" applyBorder="1"/>
    <xf numFmtId="3" fontId="0" fillId="3" borderId="1" xfId="0" applyNumberFormat="1" applyFill="1" applyBorder="1"/>
    <xf numFmtId="3" fontId="0" fillId="4" borderId="1" xfId="0" applyNumberFormat="1" applyFill="1" applyBorder="1"/>
    <xf numFmtId="3" fontId="1" fillId="2" borderId="1" xfId="0" applyNumberFormat="1" applyFont="1" applyFill="1" applyBorder="1"/>
    <xf numFmtId="3" fontId="0" fillId="0" borderId="0" xfId="0" applyNumberFormat="1" applyFill="1"/>
    <xf numFmtId="3" fontId="2" fillId="0" borderId="0" xfId="0" applyNumberFormat="1" applyFont="1" applyFill="1"/>
    <xf numFmtId="3" fontId="0" fillId="2" borderId="1" xfId="0" applyNumberFormat="1" applyFill="1" applyBorder="1"/>
    <xf numFmtId="3" fontId="0" fillId="2" borderId="1" xfId="0" applyNumberForma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4" borderId="2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/>
    <xf numFmtId="0" fontId="0" fillId="0" borderId="4" xfId="0" applyBorder="1" applyAlignment="1"/>
    <xf numFmtId="3" fontId="2" fillId="2" borderId="3" xfId="0" applyNumberFormat="1" applyFont="1" applyFill="1" applyBorder="1" applyAlignment="1"/>
    <xf numFmtId="0" fontId="0" fillId="2" borderId="4" xfId="0" applyFill="1" applyBorder="1" applyAlignment="1"/>
    <xf numFmtId="0" fontId="2" fillId="0" borderId="3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zoomScaleNormal="100" workbookViewId="0">
      <selection activeCell="I28" sqref="I28"/>
    </sheetView>
  </sheetViews>
  <sheetFormatPr baseColWidth="10" defaultRowHeight="13.8" x14ac:dyDescent="0.25"/>
  <cols>
    <col min="1" max="1" width="22" customWidth="1"/>
    <col min="2" max="3" width="11" style="16"/>
    <col min="4" max="4" width="11" style="17"/>
    <col min="5" max="5" width="14.8984375" style="16" customWidth="1"/>
    <col min="6" max="6" width="14.5" style="16" customWidth="1"/>
    <col min="7" max="7" width="11" style="17"/>
    <col min="8" max="8" width="22.3984375" style="17" customWidth="1"/>
  </cols>
  <sheetData>
    <row r="1" spans="1:8" s="1" customFormat="1" x14ac:dyDescent="0.25">
      <c r="A1" s="4"/>
      <c r="B1" s="20" t="s">
        <v>5</v>
      </c>
      <c r="C1" s="20"/>
      <c r="D1" s="20"/>
      <c r="E1" s="21" t="s">
        <v>6</v>
      </c>
      <c r="F1" s="21"/>
      <c r="G1" s="22"/>
      <c r="H1" s="9" t="s">
        <v>8</v>
      </c>
    </row>
    <row r="2" spans="1:8" s="1" customFormat="1" x14ac:dyDescent="0.25">
      <c r="A2" s="4" t="s">
        <v>7</v>
      </c>
      <c r="B2" s="6" t="s">
        <v>0</v>
      </c>
      <c r="C2" s="6" t="s">
        <v>1</v>
      </c>
      <c r="D2" s="6" t="s">
        <v>2</v>
      </c>
      <c r="E2" s="7" t="s">
        <v>3</v>
      </c>
      <c r="F2" s="7" t="s">
        <v>4</v>
      </c>
      <c r="G2" s="8" t="s">
        <v>2</v>
      </c>
      <c r="H2" s="10" t="s">
        <v>9</v>
      </c>
    </row>
    <row r="3" spans="1:8" s="1" customFormat="1" x14ac:dyDescent="0.25">
      <c r="A3" s="11">
        <v>1950</v>
      </c>
      <c r="B3" s="6"/>
      <c r="C3" s="6"/>
      <c r="D3" s="6"/>
      <c r="E3" s="7"/>
      <c r="F3" s="7"/>
      <c r="G3" s="7"/>
      <c r="H3" s="5">
        <v>2543</v>
      </c>
    </row>
    <row r="4" spans="1:8" s="1" customFormat="1" x14ac:dyDescent="0.25">
      <c r="A4" s="11">
        <v>1960</v>
      </c>
      <c r="B4" s="6"/>
      <c r="C4" s="6"/>
      <c r="D4" s="6"/>
      <c r="E4" s="7"/>
      <c r="F4" s="7"/>
      <c r="G4" s="7"/>
      <c r="H4" s="5">
        <v>3602</v>
      </c>
    </row>
    <row r="5" spans="1:8" s="1" customFormat="1" x14ac:dyDescent="0.25">
      <c r="A5" s="11">
        <v>1970</v>
      </c>
      <c r="B5" s="6"/>
      <c r="C5" s="6"/>
      <c r="D5" s="6"/>
      <c r="E5" s="7"/>
      <c r="F5" s="7"/>
      <c r="G5" s="7"/>
      <c r="H5" s="5">
        <v>6530</v>
      </c>
    </row>
    <row r="6" spans="1:8" s="1" customFormat="1" x14ac:dyDescent="0.25">
      <c r="A6" s="11">
        <v>1980</v>
      </c>
      <c r="B6" s="6"/>
      <c r="C6" s="6"/>
      <c r="D6" s="6"/>
      <c r="E6" s="7"/>
      <c r="F6" s="7"/>
      <c r="G6" s="7"/>
      <c r="H6" s="5">
        <v>9463</v>
      </c>
    </row>
    <row r="7" spans="1:8" s="1" customFormat="1" x14ac:dyDescent="0.25">
      <c r="A7" s="11">
        <v>1990</v>
      </c>
      <c r="B7" s="6"/>
      <c r="C7" s="6"/>
      <c r="D7" s="6"/>
      <c r="E7" s="7"/>
      <c r="F7" s="7"/>
      <c r="G7" s="7"/>
      <c r="H7" s="5">
        <v>11411</v>
      </c>
    </row>
    <row r="8" spans="1:8" x14ac:dyDescent="0.25">
      <c r="A8" s="12">
        <v>36525</v>
      </c>
      <c r="B8" s="13">
        <v>4398</v>
      </c>
      <c r="C8" s="13">
        <v>991</v>
      </c>
      <c r="D8" s="6">
        <f>B8+C8</f>
        <v>5389</v>
      </c>
      <c r="E8" s="14">
        <v>4754</v>
      </c>
      <c r="F8" s="14">
        <v>826</v>
      </c>
      <c r="G8" s="7">
        <f>E8+F8</f>
        <v>5580</v>
      </c>
      <c r="H8" s="5">
        <f>D8+G8</f>
        <v>10969</v>
      </c>
    </row>
    <row r="9" spans="1:8" x14ac:dyDescent="0.25">
      <c r="A9" s="12">
        <v>36891</v>
      </c>
      <c r="B9" s="13">
        <v>4409</v>
      </c>
      <c r="C9" s="13">
        <v>1002</v>
      </c>
      <c r="D9" s="6">
        <f t="shared" ref="D9:D23" si="0">B9+C9</f>
        <v>5411</v>
      </c>
      <c r="E9" s="14">
        <v>4731</v>
      </c>
      <c r="F9" s="14">
        <v>855</v>
      </c>
      <c r="G9" s="7">
        <f t="shared" ref="G9:G23" si="1">E9+F9</f>
        <v>5586</v>
      </c>
      <c r="H9" s="5">
        <f t="shared" ref="H9:H18" si="2">D9+G9</f>
        <v>10997</v>
      </c>
    </row>
    <row r="10" spans="1:8" x14ac:dyDescent="0.25">
      <c r="A10" s="12">
        <v>37256</v>
      </c>
      <c r="B10" s="13">
        <v>4293</v>
      </c>
      <c r="C10" s="13">
        <v>1010</v>
      </c>
      <c r="D10" s="6">
        <f t="shared" si="0"/>
        <v>5303</v>
      </c>
      <c r="E10" s="14">
        <v>4694</v>
      </c>
      <c r="F10" s="14">
        <v>880</v>
      </c>
      <c r="G10" s="7">
        <f t="shared" si="1"/>
        <v>5574</v>
      </c>
      <c r="H10" s="5">
        <f t="shared" si="2"/>
        <v>10877</v>
      </c>
    </row>
    <row r="11" spans="1:8" x14ac:dyDescent="0.25">
      <c r="A11" s="12">
        <v>37621</v>
      </c>
      <c r="B11" s="13">
        <v>4255</v>
      </c>
      <c r="C11" s="13">
        <v>1025</v>
      </c>
      <c r="D11" s="6">
        <f t="shared" si="0"/>
        <v>5280</v>
      </c>
      <c r="E11" s="14">
        <v>4618</v>
      </c>
      <c r="F11" s="14">
        <v>919</v>
      </c>
      <c r="G11" s="7">
        <f t="shared" si="1"/>
        <v>5537</v>
      </c>
      <c r="H11" s="15">
        <f t="shared" si="2"/>
        <v>10817</v>
      </c>
    </row>
    <row r="12" spans="1:8" x14ac:dyDescent="0.25">
      <c r="A12" s="12">
        <v>37986</v>
      </c>
      <c r="B12" s="13">
        <v>4260</v>
      </c>
      <c r="C12" s="13">
        <v>1028</v>
      </c>
      <c r="D12" s="6">
        <f t="shared" si="0"/>
        <v>5288</v>
      </c>
      <c r="E12" s="14">
        <v>4580</v>
      </c>
      <c r="F12" s="14">
        <v>925</v>
      </c>
      <c r="G12" s="7">
        <f t="shared" si="1"/>
        <v>5505</v>
      </c>
      <c r="H12" s="5">
        <f t="shared" si="2"/>
        <v>10793</v>
      </c>
    </row>
    <row r="13" spans="1:8" x14ac:dyDescent="0.25">
      <c r="A13" s="12">
        <v>38352</v>
      </c>
      <c r="B13" s="13">
        <v>4263</v>
      </c>
      <c r="C13" s="13">
        <v>1059</v>
      </c>
      <c r="D13" s="6">
        <f t="shared" si="0"/>
        <v>5322</v>
      </c>
      <c r="E13" s="14">
        <v>4617</v>
      </c>
      <c r="F13" s="14">
        <v>980</v>
      </c>
      <c r="G13" s="7">
        <f t="shared" si="1"/>
        <v>5597</v>
      </c>
      <c r="H13" s="5">
        <f t="shared" si="2"/>
        <v>10919</v>
      </c>
    </row>
    <row r="14" spans="1:8" x14ac:dyDescent="0.25">
      <c r="A14" s="12">
        <v>38717</v>
      </c>
      <c r="B14" s="13">
        <v>4238</v>
      </c>
      <c r="C14" s="13">
        <v>1040</v>
      </c>
      <c r="D14" s="6">
        <f t="shared" si="0"/>
        <v>5278</v>
      </c>
      <c r="E14" s="14">
        <v>4585</v>
      </c>
      <c r="F14" s="14">
        <v>976</v>
      </c>
      <c r="G14" s="7">
        <f t="shared" si="1"/>
        <v>5561</v>
      </c>
      <c r="H14" s="5">
        <f t="shared" si="2"/>
        <v>10839</v>
      </c>
    </row>
    <row r="15" spans="1:8" x14ac:dyDescent="0.25">
      <c r="A15" s="12">
        <v>39082</v>
      </c>
      <c r="B15" s="13">
        <v>4232</v>
      </c>
      <c r="C15" s="13">
        <v>1021</v>
      </c>
      <c r="D15" s="6">
        <f t="shared" si="0"/>
        <v>5253</v>
      </c>
      <c r="E15" s="14">
        <v>4556</v>
      </c>
      <c r="F15" s="14">
        <v>922</v>
      </c>
      <c r="G15" s="7">
        <f t="shared" si="1"/>
        <v>5478</v>
      </c>
      <c r="H15" s="5">
        <f t="shared" si="2"/>
        <v>10731</v>
      </c>
    </row>
    <row r="16" spans="1:8" x14ac:dyDescent="0.25">
      <c r="A16" s="12">
        <v>39447</v>
      </c>
      <c r="B16" s="13">
        <v>4192</v>
      </c>
      <c r="C16" s="13">
        <v>1032</v>
      </c>
      <c r="D16" s="6">
        <f t="shared" si="0"/>
        <v>5224</v>
      </c>
      <c r="E16" s="14">
        <v>4543</v>
      </c>
      <c r="F16" s="14">
        <v>921</v>
      </c>
      <c r="G16" s="7">
        <f t="shared" si="1"/>
        <v>5464</v>
      </c>
      <c r="H16" s="5">
        <f t="shared" si="2"/>
        <v>10688</v>
      </c>
    </row>
    <row r="17" spans="1:13" x14ac:dyDescent="0.25">
      <c r="A17" s="12">
        <v>39813</v>
      </c>
      <c r="B17" s="13">
        <v>4153</v>
      </c>
      <c r="C17" s="13">
        <v>1093</v>
      </c>
      <c r="D17" s="6">
        <f t="shared" si="0"/>
        <v>5246</v>
      </c>
      <c r="E17" s="14">
        <v>4518</v>
      </c>
      <c r="F17" s="14">
        <v>973</v>
      </c>
      <c r="G17" s="7">
        <f t="shared" si="1"/>
        <v>5491</v>
      </c>
      <c r="H17" s="5">
        <f t="shared" si="2"/>
        <v>10737</v>
      </c>
    </row>
    <row r="18" spans="1:13" x14ac:dyDescent="0.25">
      <c r="A18" s="12">
        <v>40178</v>
      </c>
      <c r="B18" s="13">
        <v>4100</v>
      </c>
      <c r="C18" s="13">
        <v>1134</v>
      </c>
      <c r="D18" s="6">
        <f t="shared" si="0"/>
        <v>5234</v>
      </c>
      <c r="E18" s="14">
        <v>4523</v>
      </c>
      <c r="F18" s="14">
        <v>1007</v>
      </c>
      <c r="G18" s="7">
        <f t="shared" si="1"/>
        <v>5530</v>
      </c>
      <c r="H18" s="5">
        <f t="shared" si="2"/>
        <v>10764</v>
      </c>
    </row>
    <row r="19" spans="1:13" x14ac:dyDescent="0.25">
      <c r="A19" s="12">
        <v>40543</v>
      </c>
      <c r="B19" s="13">
        <v>4196</v>
      </c>
      <c r="C19" s="13">
        <v>1130</v>
      </c>
      <c r="D19" s="6">
        <f t="shared" si="0"/>
        <v>5326</v>
      </c>
      <c r="E19" s="14">
        <v>4602</v>
      </c>
      <c r="F19" s="14">
        <v>1018</v>
      </c>
      <c r="G19" s="7">
        <f t="shared" si="1"/>
        <v>5620</v>
      </c>
      <c r="H19" s="5">
        <f>D19+G19</f>
        <v>10946</v>
      </c>
    </row>
    <row r="20" spans="1:13" x14ac:dyDescent="0.25">
      <c r="A20" s="12">
        <v>40908</v>
      </c>
      <c r="B20" s="13">
        <v>4165</v>
      </c>
      <c r="C20" s="13">
        <v>1173</v>
      </c>
      <c r="D20" s="6">
        <f>B20+C20</f>
        <v>5338</v>
      </c>
      <c r="E20" s="14">
        <v>4573</v>
      </c>
      <c r="F20" s="14">
        <v>1096</v>
      </c>
      <c r="G20" s="7">
        <f>E20+F20</f>
        <v>5669</v>
      </c>
      <c r="H20" s="5">
        <f>D20+G20</f>
        <v>11007</v>
      </c>
      <c r="L20" s="2"/>
      <c r="M20" s="2"/>
    </row>
    <row r="21" spans="1:13" x14ac:dyDescent="0.25">
      <c r="A21" s="12">
        <v>41274</v>
      </c>
      <c r="B21" s="13">
        <v>4191</v>
      </c>
      <c r="C21" s="13">
        <v>1165</v>
      </c>
      <c r="D21" s="6">
        <f t="shared" si="0"/>
        <v>5356</v>
      </c>
      <c r="E21" s="14">
        <v>4626</v>
      </c>
      <c r="F21" s="14">
        <v>1048</v>
      </c>
      <c r="G21" s="7">
        <f t="shared" si="1"/>
        <v>5674</v>
      </c>
      <c r="H21" s="5">
        <f t="shared" ref="H21:H23" si="3">D21+G21</f>
        <v>11030</v>
      </c>
      <c r="L21" s="3"/>
      <c r="M21" s="3"/>
    </row>
    <row r="22" spans="1:13" x14ac:dyDescent="0.25">
      <c r="A22" s="12">
        <v>41639</v>
      </c>
      <c r="B22" s="13">
        <v>4172</v>
      </c>
      <c r="C22" s="13">
        <v>1207</v>
      </c>
      <c r="D22" s="6">
        <f t="shared" si="0"/>
        <v>5379</v>
      </c>
      <c r="E22" s="14">
        <v>4618</v>
      </c>
      <c r="F22" s="14">
        <v>1110</v>
      </c>
      <c r="G22" s="7">
        <f t="shared" si="1"/>
        <v>5728</v>
      </c>
      <c r="H22" s="5">
        <f t="shared" si="3"/>
        <v>11107</v>
      </c>
      <c r="L22" s="3"/>
      <c r="M22" s="3"/>
    </row>
    <row r="23" spans="1:13" x14ac:dyDescent="0.25">
      <c r="A23" s="12">
        <v>42004</v>
      </c>
      <c r="B23" s="13">
        <v>4227</v>
      </c>
      <c r="C23" s="13">
        <v>1255</v>
      </c>
      <c r="D23" s="6">
        <f t="shared" si="0"/>
        <v>5482</v>
      </c>
      <c r="E23" s="14">
        <v>4601</v>
      </c>
      <c r="F23" s="14">
        <v>1195</v>
      </c>
      <c r="G23" s="7">
        <f t="shared" si="1"/>
        <v>5796</v>
      </c>
      <c r="H23" s="5">
        <f t="shared" si="3"/>
        <v>11278</v>
      </c>
      <c r="L23" s="3"/>
      <c r="M23" s="3"/>
    </row>
    <row r="24" spans="1:13" x14ac:dyDescent="0.25">
      <c r="A24" s="12">
        <v>42369</v>
      </c>
      <c r="B24" s="13">
        <v>4190</v>
      </c>
      <c r="C24" s="13">
        <v>1360</v>
      </c>
      <c r="D24" s="6">
        <f t="shared" ref="D24" si="4">B24+C24</f>
        <v>5550</v>
      </c>
      <c r="E24" s="14">
        <v>4559</v>
      </c>
      <c r="F24" s="14">
        <v>1260</v>
      </c>
      <c r="G24" s="7">
        <f t="shared" ref="G24" si="5">E24+F24</f>
        <v>5819</v>
      </c>
      <c r="H24" s="5">
        <v>11369</v>
      </c>
      <c r="L24" s="3"/>
      <c r="M24" s="3"/>
    </row>
    <row r="25" spans="1:13" x14ac:dyDescent="0.25">
      <c r="A25" s="12">
        <v>42735</v>
      </c>
      <c r="B25" s="13">
        <v>4117</v>
      </c>
      <c r="C25" s="13">
        <v>1395</v>
      </c>
      <c r="D25" s="6">
        <v>5512</v>
      </c>
      <c r="E25" s="14">
        <v>4507</v>
      </c>
      <c r="F25" s="14">
        <v>1317</v>
      </c>
      <c r="G25" s="7">
        <v>5824</v>
      </c>
      <c r="H25" s="5">
        <v>11336</v>
      </c>
      <c r="L25" s="3"/>
      <c r="M25" s="3"/>
    </row>
    <row r="26" spans="1:13" x14ac:dyDescent="0.25">
      <c r="A26" s="12">
        <v>43100</v>
      </c>
      <c r="B26" s="13">
        <v>4090</v>
      </c>
      <c r="C26" s="13">
        <v>1424</v>
      </c>
      <c r="D26" s="6">
        <f>B26+C26</f>
        <v>5514</v>
      </c>
      <c r="E26" s="14">
        <v>4462</v>
      </c>
      <c r="F26" s="14">
        <v>1361</v>
      </c>
      <c r="G26" s="7">
        <f t="shared" ref="G26:G32" si="6">E26+F26</f>
        <v>5823</v>
      </c>
      <c r="H26" s="5">
        <v>11337</v>
      </c>
      <c r="L26" s="3"/>
      <c r="M26" s="3"/>
    </row>
    <row r="27" spans="1:13" x14ac:dyDescent="0.25">
      <c r="A27" s="12">
        <v>43465</v>
      </c>
      <c r="B27" s="13">
        <v>4068</v>
      </c>
      <c r="C27" s="13">
        <v>1472</v>
      </c>
      <c r="D27" s="6">
        <f>B27+C27</f>
        <v>5540</v>
      </c>
      <c r="E27" s="14">
        <v>4403</v>
      </c>
      <c r="F27" s="14">
        <v>1406</v>
      </c>
      <c r="G27" s="7">
        <f t="shared" si="6"/>
        <v>5809</v>
      </c>
      <c r="H27" s="5">
        <f>SUM(D27+G27)</f>
        <v>11349</v>
      </c>
      <c r="L27" s="3"/>
      <c r="M27" s="3"/>
    </row>
    <row r="28" spans="1:13" x14ac:dyDescent="0.25">
      <c r="A28" s="12">
        <v>43830</v>
      </c>
      <c r="B28" s="13">
        <v>4027</v>
      </c>
      <c r="C28" s="13">
        <v>1515</v>
      </c>
      <c r="D28" s="6">
        <f>B28+C28</f>
        <v>5542</v>
      </c>
      <c r="E28" s="14">
        <v>4362</v>
      </c>
      <c r="F28" s="14">
        <v>1428</v>
      </c>
      <c r="G28" s="7">
        <f t="shared" si="6"/>
        <v>5790</v>
      </c>
      <c r="H28" s="5">
        <f>SUM(D28,G28)</f>
        <v>11332</v>
      </c>
      <c r="L28" s="3"/>
      <c r="M28" s="3"/>
    </row>
    <row r="29" spans="1:13" x14ac:dyDescent="0.25">
      <c r="A29" s="12">
        <v>44196</v>
      </c>
      <c r="B29" s="13">
        <v>4003</v>
      </c>
      <c r="C29" s="13">
        <v>1580</v>
      </c>
      <c r="D29" s="6">
        <f t="shared" ref="D29:D32" si="7">B29+C29</f>
        <v>5583</v>
      </c>
      <c r="E29" s="14">
        <v>4381</v>
      </c>
      <c r="F29" s="14">
        <v>1471</v>
      </c>
      <c r="G29" s="7">
        <f t="shared" si="6"/>
        <v>5852</v>
      </c>
      <c r="H29" s="5">
        <f>SUM(D29+G29)</f>
        <v>11435</v>
      </c>
      <c r="L29" s="3"/>
      <c r="M29" s="3"/>
    </row>
    <row r="30" spans="1:13" x14ac:dyDescent="0.25">
      <c r="A30" s="12">
        <v>44561</v>
      </c>
      <c r="B30" s="13">
        <v>3971</v>
      </c>
      <c r="C30" s="13">
        <v>1586</v>
      </c>
      <c r="D30" s="6">
        <f t="shared" si="7"/>
        <v>5557</v>
      </c>
      <c r="E30" s="14">
        <v>4326</v>
      </c>
      <c r="F30" s="14">
        <v>1483</v>
      </c>
      <c r="G30" s="7">
        <f t="shared" si="6"/>
        <v>5809</v>
      </c>
      <c r="H30" s="5">
        <f>SUM(D30+G30)</f>
        <v>11366</v>
      </c>
    </row>
    <row r="31" spans="1:13" x14ac:dyDescent="0.25">
      <c r="A31" s="12">
        <v>44926</v>
      </c>
      <c r="B31" s="13">
        <v>4056</v>
      </c>
      <c r="C31" s="13">
        <v>1640</v>
      </c>
      <c r="D31" s="6">
        <f t="shared" si="7"/>
        <v>5696</v>
      </c>
      <c r="E31" s="14">
        <v>4403</v>
      </c>
      <c r="F31" s="14">
        <v>1574</v>
      </c>
      <c r="G31" s="7">
        <f t="shared" si="6"/>
        <v>5977</v>
      </c>
      <c r="H31" s="5">
        <v>11673</v>
      </c>
    </row>
    <row r="32" spans="1:13" x14ac:dyDescent="0.25">
      <c r="A32" s="12">
        <v>45291</v>
      </c>
      <c r="B32" s="13">
        <v>4018</v>
      </c>
      <c r="C32" s="13">
        <v>1680</v>
      </c>
      <c r="D32" s="6">
        <f t="shared" si="7"/>
        <v>5698</v>
      </c>
      <c r="E32" s="14">
        <v>4347</v>
      </c>
      <c r="F32" s="14">
        <v>1611</v>
      </c>
      <c r="G32" s="7">
        <f t="shared" si="6"/>
        <v>5958</v>
      </c>
      <c r="H32" s="5">
        <v>11656</v>
      </c>
    </row>
    <row r="33" spans="1:8" x14ac:dyDescent="0.25">
      <c r="A33" s="12">
        <v>45657</v>
      </c>
      <c r="B33" s="13">
        <v>3976</v>
      </c>
      <c r="C33" s="13">
        <v>1672</v>
      </c>
      <c r="D33" s="6">
        <f t="shared" ref="D33" si="8">B33+C33</f>
        <v>5648</v>
      </c>
      <c r="E33" s="14">
        <v>4292</v>
      </c>
      <c r="F33" s="14">
        <v>1616</v>
      </c>
      <c r="G33" s="7">
        <f t="shared" ref="G33" si="9">E33+F33</f>
        <v>5908</v>
      </c>
      <c r="H33" s="5">
        <f>SUM(D33+G33)</f>
        <v>11556</v>
      </c>
    </row>
  </sheetData>
  <mergeCells count="2">
    <mergeCell ref="B1:D1"/>
    <mergeCell ref="E1:G1"/>
  </mergeCells>
  <printOptions gridLines="1"/>
  <pageMargins left="0.7" right="0.7" top="0.78740157499999996" bottom="0.78740157499999996" header="0.3" footer="0.3"/>
  <pageSetup paperSize="9" orientation="landscape" r:id="rId1"/>
  <headerFooter>
    <oddHeader>&amp;C&amp;"Arial,Fett"Ständige Wohnbevölkerung der Gemeinde Ittigen
Männer und Frauen unterteilt nach Schweizern und Ausländern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selection activeCell="B33" sqref="B33"/>
    </sheetView>
  </sheetViews>
  <sheetFormatPr baseColWidth="10" defaultRowHeight="13.8" x14ac:dyDescent="0.25"/>
  <cols>
    <col min="1" max="1" width="9.8984375" bestFit="1" customWidth="1"/>
    <col min="2" max="2" width="15.59765625" style="16" bestFit="1" customWidth="1"/>
    <col min="3" max="3" width="15.19921875" style="16" bestFit="1" customWidth="1"/>
    <col min="4" max="4" width="21.59765625" style="17" bestFit="1" customWidth="1"/>
  </cols>
  <sheetData>
    <row r="1" spans="1:4" s="1" customFormat="1" x14ac:dyDescent="0.25">
      <c r="A1" s="27" t="s">
        <v>7</v>
      </c>
      <c r="B1" s="25" t="s">
        <v>10</v>
      </c>
      <c r="C1" s="23" t="s">
        <v>11</v>
      </c>
      <c r="D1" s="9" t="s">
        <v>8</v>
      </c>
    </row>
    <row r="2" spans="1:4" s="1" customFormat="1" x14ac:dyDescent="0.25">
      <c r="A2" s="24"/>
      <c r="B2" s="26"/>
      <c r="C2" s="24"/>
      <c r="D2" s="10" t="s">
        <v>9</v>
      </c>
    </row>
    <row r="3" spans="1:4" s="1" customFormat="1" x14ac:dyDescent="0.25">
      <c r="A3" s="11">
        <v>1950</v>
      </c>
      <c r="B3" s="5"/>
      <c r="C3" s="6"/>
      <c r="D3" s="5">
        <v>2543</v>
      </c>
    </row>
    <row r="4" spans="1:4" s="1" customFormat="1" x14ac:dyDescent="0.25">
      <c r="A4" s="11">
        <v>1960</v>
      </c>
      <c r="B4" s="5"/>
      <c r="C4" s="6"/>
      <c r="D4" s="5">
        <v>3602</v>
      </c>
    </row>
    <row r="5" spans="1:4" s="1" customFormat="1" x14ac:dyDescent="0.25">
      <c r="A5" s="11">
        <v>1970</v>
      </c>
      <c r="B5" s="5"/>
      <c r="C5" s="6"/>
      <c r="D5" s="5">
        <v>6530</v>
      </c>
    </row>
    <row r="6" spans="1:4" s="1" customFormat="1" x14ac:dyDescent="0.25">
      <c r="A6" s="11">
        <v>1980</v>
      </c>
      <c r="B6" s="5"/>
      <c r="C6" s="6"/>
      <c r="D6" s="5">
        <v>9463</v>
      </c>
    </row>
    <row r="7" spans="1:4" s="1" customFormat="1" x14ac:dyDescent="0.25">
      <c r="A7" s="11">
        <v>1990</v>
      </c>
      <c r="B7" s="5"/>
      <c r="C7" s="6"/>
      <c r="D7" s="5">
        <v>11411</v>
      </c>
    </row>
    <row r="8" spans="1:4" x14ac:dyDescent="0.25">
      <c r="A8" s="12">
        <v>36526</v>
      </c>
      <c r="B8" s="18">
        <v>9152</v>
      </c>
      <c r="C8" s="13">
        <v>1817</v>
      </c>
      <c r="D8" s="5">
        <f>B8+C8</f>
        <v>10969</v>
      </c>
    </row>
    <row r="9" spans="1:4" x14ac:dyDescent="0.25">
      <c r="A9" s="12">
        <v>36892</v>
      </c>
      <c r="B9" s="18">
        <v>9140</v>
      </c>
      <c r="C9" s="13">
        <v>1857</v>
      </c>
      <c r="D9" s="5">
        <f t="shared" ref="D9:D26" si="0">B9+C9</f>
        <v>10997</v>
      </c>
    </row>
    <row r="10" spans="1:4" x14ac:dyDescent="0.25">
      <c r="A10" s="12">
        <v>37257</v>
      </c>
      <c r="B10" s="18">
        <v>8987</v>
      </c>
      <c r="C10" s="13">
        <v>1890</v>
      </c>
      <c r="D10" s="5">
        <f t="shared" si="0"/>
        <v>10877</v>
      </c>
    </row>
    <row r="11" spans="1:4" x14ac:dyDescent="0.25">
      <c r="A11" s="12">
        <v>37622</v>
      </c>
      <c r="B11" s="18">
        <v>8873</v>
      </c>
      <c r="C11" s="13">
        <v>1944</v>
      </c>
      <c r="D11" s="5">
        <f t="shared" si="0"/>
        <v>10817</v>
      </c>
    </row>
    <row r="12" spans="1:4" x14ac:dyDescent="0.25">
      <c r="A12" s="12">
        <v>37987</v>
      </c>
      <c r="B12" s="18">
        <v>8840</v>
      </c>
      <c r="C12" s="13">
        <v>1953</v>
      </c>
      <c r="D12" s="5">
        <f t="shared" si="0"/>
        <v>10793</v>
      </c>
    </row>
    <row r="13" spans="1:4" x14ac:dyDescent="0.25">
      <c r="A13" s="12">
        <v>38353</v>
      </c>
      <c r="B13" s="18">
        <v>8880</v>
      </c>
      <c r="C13" s="13">
        <v>2039</v>
      </c>
      <c r="D13" s="5">
        <f t="shared" si="0"/>
        <v>10919</v>
      </c>
    </row>
    <row r="14" spans="1:4" x14ac:dyDescent="0.25">
      <c r="A14" s="12">
        <v>38718</v>
      </c>
      <c r="B14" s="18">
        <v>8823</v>
      </c>
      <c r="C14" s="13">
        <v>2016</v>
      </c>
      <c r="D14" s="5">
        <f t="shared" si="0"/>
        <v>10839</v>
      </c>
    </row>
    <row r="15" spans="1:4" x14ac:dyDescent="0.25">
      <c r="A15" s="12">
        <v>39083</v>
      </c>
      <c r="B15" s="18">
        <v>8788</v>
      </c>
      <c r="C15" s="13">
        <v>1943</v>
      </c>
      <c r="D15" s="5">
        <f t="shared" si="0"/>
        <v>10731</v>
      </c>
    </row>
    <row r="16" spans="1:4" x14ac:dyDescent="0.25">
      <c r="A16" s="12">
        <v>39448</v>
      </c>
      <c r="B16" s="18">
        <v>8735</v>
      </c>
      <c r="C16" s="13">
        <v>1953</v>
      </c>
      <c r="D16" s="5">
        <f t="shared" si="0"/>
        <v>10688</v>
      </c>
    </row>
    <row r="17" spans="1:9" x14ac:dyDescent="0.25">
      <c r="A17" s="12">
        <v>39814</v>
      </c>
      <c r="B17" s="18">
        <v>8671</v>
      </c>
      <c r="C17" s="13">
        <v>2066</v>
      </c>
      <c r="D17" s="5">
        <f t="shared" si="0"/>
        <v>10737</v>
      </c>
    </row>
    <row r="18" spans="1:9" x14ac:dyDescent="0.25">
      <c r="A18" s="12">
        <v>40179</v>
      </c>
      <c r="B18" s="18">
        <v>8623</v>
      </c>
      <c r="C18" s="13">
        <v>2141</v>
      </c>
      <c r="D18" s="5">
        <f t="shared" si="0"/>
        <v>10764</v>
      </c>
    </row>
    <row r="19" spans="1:9" x14ac:dyDescent="0.25">
      <c r="A19" s="12">
        <v>40544</v>
      </c>
      <c r="B19" s="18">
        <v>8798</v>
      </c>
      <c r="C19" s="13">
        <v>2148</v>
      </c>
      <c r="D19" s="5">
        <f>B19+C19</f>
        <v>10946</v>
      </c>
    </row>
    <row r="20" spans="1:9" x14ac:dyDescent="0.25">
      <c r="A20" s="12">
        <v>40909</v>
      </c>
      <c r="B20" s="18">
        <v>8738</v>
      </c>
      <c r="C20" s="13">
        <v>2269</v>
      </c>
      <c r="D20" s="5">
        <f>B20+C20</f>
        <v>11007</v>
      </c>
      <c r="H20" s="2"/>
      <c r="I20" s="2"/>
    </row>
    <row r="21" spans="1:9" x14ac:dyDescent="0.25">
      <c r="A21" s="12">
        <v>41275</v>
      </c>
      <c r="B21" s="18">
        <v>8817</v>
      </c>
      <c r="C21" s="13">
        <v>2213</v>
      </c>
      <c r="D21" s="5">
        <f t="shared" si="0"/>
        <v>11030</v>
      </c>
      <c r="H21" s="3"/>
      <c r="I21" s="3"/>
    </row>
    <row r="22" spans="1:9" x14ac:dyDescent="0.25">
      <c r="A22" s="12">
        <v>41640</v>
      </c>
      <c r="B22" s="18">
        <v>8790</v>
      </c>
      <c r="C22" s="13">
        <v>2317</v>
      </c>
      <c r="D22" s="5">
        <f t="shared" si="0"/>
        <v>11107</v>
      </c>
      <c r="H22" s="3"/>
      <c r="I22" s="3"/>
    </row>
    <row r="23" spans="1:9" x14ac:dyDescent="0.25">
      <c r="A23" s="12">
        <v>42005</v>
      </c>
      <c r="B23" s="18">
        <v>8828</v>
      </c>
      <c r="C23" s="13">
        <v>2450</v>
      </c>
      <c r="D23" s="5">
        <f t="shared" si="0"/>
        <v>11278</v>
      </c>
      <c r="H23" s="3"/>
      <c r="I23" s="3"/>
    </row>
    <row r="24" spans="1:9" x14ac:dyDescent="0.25">
      <c r="A24" s="12">
        <v>42370</v>
      </c>
      <c r="B24" s="19">
        <v>8749</v>
      </c>
      <c r="C24" s="13">
        <v>2620</v>
      </c>
      <c r="D24" s="5">
        <f>B24+C24</f>
        <v>11369</v>
      </c>
      <c r="H24" s="3"/>
      <c r="I24" s="3"/>
    </row>
    <row r="25" spans="1:9" x14ac:dyDescent="0.25">
      <c r="A25" s="12">
        <v>42736</v>
      </c>
      <c r="B25" s="19">
        <v>8624</v>
      </c>
      <c r="C25" s="13">
        <v>2712</v>
      </c>
      <c r="D25" s="5">
        <f>B25+C25</f>
        <v>11336</v>
      </c>
      <c r="H25" s="3"/>
      <c r="I25" s="3"/>
    </row>
    <row r="26" spans="1:9" x14ac:dyDescent="0.25">
      <c r="A26" s="12">
        <v>43101</v>
      </c>
      <c r="B26" s="18">
        <v>8552</v>
      </c>
      <c r="C26" s="13">
        <v>2785</v>
      </c>
      <c r="D26" s="5">
        <f t="shared" si="0"/>
        <v>11337</v>
      </c>
      <c r="H26" s="3"/>
      <c r="I26" s="3"/>
    </row>
    <row r="27" spans="1:9" x14ac:dyDescent="0.25">
      <c r="A27" s="12">
        <v>43466</v>
      </c>
      <c r="B27" s="18">
        <v>8471</v>
      </c>
      <c r="C27" s="13">
        <v>2878</v>
      </c>
      <c r="D27" s="5">
        <f t="shared" ref="D27:D28" si="1">B27+C27</f>
        <v>11349</v>
      </c>
      <c r="H27" s="3"/>
      <c r="I27" s="3"/>
    </row>
    <row r="28" spans="1:9" x14ac:dyDescent="0.25">
      <c r="A28" s="12">
        <v>43831</v>
      </c>
      <c r="B28" s="18">
        <v>8401</v>
      </c>
      <c r="C28" s="13">
        <v>2952</v>
      </c>
      <c r="D28" s="5">
        <f t="shared" si="1"/>
        <v>11353</v>
      </c>
      <c r="H28" s="3"/>
    </row>
    <row r="29" spans="1:9" x14ac:dyDescent="0.25">
      <c r="A29" s="12">
        <v>44197</v>
      </c>
      <c r="B29" s="18">
        <v>8391</v>
      </c>
      <c r="C29" s="13">
        <v>3050</v>
      </c>
      <c r="D29" s="5">
        <f>B29+C29</f>
        <v>11441</v>
      </c>
    </row>
    <row r="30" spans="1:9" x14ac:dyDescent="0.25">
      <c r="A30" s="12">
        <v>44562</v>
      </c>
      <c r="B30" s="18">
        <v>8296</v>
      </c>
      <c r="C30" s="13">
        <v>3064</v>
      </c>
      <c r="D30" s="5">
        <f>B30+C30</f>
        <v>11360</v>
      </c>
    </row>
    <row r="31" spans="1:9" x14ac:dyDescent="0.25">
      <c r="A31" s="12">
        <v>44927</v>
      </c>
      <c r="B31" s="18">
        <v>8460</v>
      </c>
      <c r="C31" s="13">
        <v>3211</v>
      </c>
      <c r="D31" s="5">
        <f>B31+C31</f>
        <v>11671</v>
      </c>
    </row>
    <row r="32" spans="1:9" x14ac:dyDescent="0.25">
      <c r="A32" s="12">
        <v>45292</v>
      </c>
      <c r="B32" s="18">
        <v>8360</v>
      </c>
      <c r="C32" s="13">
        <v>3291</v>
      </c>
      <c r="D32" s="5">
        <v>11651</v>
      </c>
    </row>
    <row r="33" spans="1:4" x14ac:dyDescent="0.25">
      <c r="A33" s="12">
        <v>45658</v>
      </c>
      <c r="B33" s="18">
        <v>8266</v>
      </c>
      <c r="C33" s="13">
        <v>3292</v>
      </c>
      <c r="D33" s="5">
        <f>SUM(B33+C33)</f>
        <v>11558</v>
      </c>
    </row>
  </sheetData>
  <mergeCells count="3">
    <mergeCell ref="C1:C2"/>
    <mergeCell ref="B1:B2"/>
    <mergeCell ref="A1:A2"/>
  </mergeCells>
  <pageMargins left="0.7" right="0.7" top="0.78740157499999996" bottom="0.78740157499999996" header="0.3" footer="0.3"/>
  <pageSetup paperSize="9" orientation="portrait" r:id="rId1"/>
  <headerFooter>
    <oddHeader>&amp;C&amp;"Arial,Fett"Ständige Wohnbevölkerung der Gemeinde Ittigen
Schweizer/innen und Ausländer/innen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Männer_Frauen_Nation</vt:lpstr>
      <vt:lpstr>Schweizer_Ausländer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Wälti</dc:creator>
  <cp:lastModifiedBy>Stöckli Eliane</cp:lastModifiedBy>
  <cp:lastPrinted>2011-08-11T10:15:32Z</cp:lastPrinted>
  <dcterms:created xsi:type="dcterms:W3CDTF">2011-08-11T09:42:26Z</dcterms:created>
  <dcterms:modified xsi:type="dcterms:W3CDTF">2025-01-31T13:02:46Z</dcterms:modified>
</cp:coreProperties>
</file>