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AESID\Internet, Website\02 Über Ittigen\"/>
    </mc:Choice>
  </mc:AlternateContent>
  <bookViews>
    <workbookView xWindow="240" yWindow="96" windowWidth="24240" windowHeight="12276"/>
  </bookViews>
  <sheets>
    <sheet name="Männer_Frauen_Nation" sheetId="1" r:id="rId1"/>
    <sheet name="Schweizer_Ausländer" sheetId="2" r:id="rId2"/>
  </sheets>
  <calcPr calcId="162913"/>
</workbook>
</file>

<file path=xl/calcChain.xml><?xml version="1.0" encoding="utf-8"?>
<calcChain xmlns="http://schemas.openxmlformats.org/spreadsheetml/2006/main">
  <c r="H31" i="1" l="1"/>
  <c r="G31" i="1"/>
  <c r="D31" i="1"/>
  <c r="D31" i="2" l="1"/>
  <c r="D30" i="2" l="1"/>
  <c r="G30" i="1"/>
  <c r="D30" i="1"/>
  <c r="H30" i="1" s="1"/>
  <c r="D32" i="2" l="1"/>
  <c r="D32" i="1"/>
  <c r="G32" i="1"/>
  <c r="H32" i="1" l="1"/>
  <c r="D29" i="2"/>
  <c r="G28" i="1"/>
  <c r="D28" i="1"/>
  <c r="H28" i="1" s="1"/>
  <c r="G29" i="1" l="1"/>
  <c r="D29" i="1"/>
  <c r="D28" i="2" l="1"/>
  <c r="H29" i="1"/>
  <c r="B27" i="2" l="1"/>
  <c r="C27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C8" i="2"/>
  <c r="B8" i="2"/>
  <c r="G19" i="1"/>
  <c r="G20" i="1"/>
  <c r="G21" i="1"/>
  <c r="G22" i="1"/>
  <c r="G23" i="1"/>
  <c r="G24" i="1"/>
  <c r="G25" i="1"/>
  <c r="D19" i="1"/>
  <c r="D20" i="1"/>
  <c r="H20" i="1" s="1"/>
  <c r="D21" i="1"/>
  <c r="D22" i="1"/>
  <c r="D23" i="1"/>
  <c r="D24" i="1"/>
  <c r="D25" i="1"/>
  <c r="H26" i="1"/>
  <c r="D27" i="1"/>
  <c r="G27" i="1"/>
  <c r="D27" i="2" l="1"/>
  <c r="H21" i="1"/>
  <c r="H19" i="1"/>
  <c r="H25" i="1"/>
  <c r="H24" i="1"/>
  <c r="H23" i="1"/>
  <c r="H22" i="1"/>
  <c r="H27" i="1"/>
  <c r="D26" i="2"/>
  <c r="D23" i="2"/>
  <c r="D24" i="2"/>
  <c r="D25" i="2"/>
  <c r="G26" i="1"/>
  <c r="D26" i="1"/>
  <c r="D22" i="2" l="1"/>
  <c r="D21" i="2"/>
  <c r="D20" i="2"/>
  <c r="D19" i="2"/>
  <c r="D9" i="2" l="1"/>
  <c r="D10" i="2"/>
  <c r="D11" i="2"/>
  <c r="D12" i="2"/>
  <c r="D13" i="2"/>
  <c r="D14" i="2"/>
  <c r="D15" i="2"/>
  <c r="D16" i="2"/>
  <c r="D17" i="2"/>
  <c r="D18" i="2"/>
  <c r="D8" i="2"/>
  <c r="G9" i="1"/>
  <c r="G10" i="1"/>
  <c r="G11" i="1"/>
  <c r="G12" i="1"/>
  <c r="H12" i="1" s="1"/>
  <c r="G13" i="1"/>
  <c r="G14" i="1"/>
  <c r="H14" i="1" s="1"/>
  <c r="G15" i="1"/>
  <c r="G16" i="1"/>
  <c r="G17" i="1"/>
  <c r="G18" i="1"/>
  <c r="G8" i="1"/>
  <c r="D9" i="1"/>
  <c r="D10" i="1"/>
  <c r="H10" i="1"/>
  <c r="D11" i="1"/>
  <c r="D12" i="1"/>
  <c r="D13" i="1"/>
  <c r="D14" i="1"/>
  <c r="D15" i="1"/>
  <c r="H15" i="1" s="1"/>
  <c r="D16" i="1"/>
  <c r="H16" i="1" s="1"/>
  <c r="D17" i="1"/>
  <c r="D18" i="1"/>
  <c r="H18" i="1"/>
  <c r="D8" i="1"/>
  <c r="H8" i="1" s="1"/>
  <c r="H9" i="1"/>
  <c r="H11" i="1"/>
  <c r="H13" i="1"/>
  <c r="H17" i="1"/>
</calcChain>
</file>

<file path=xl/sharedStrings.xml><?xml version="1.0" encoding="utf-8"?>
<sst xmlns="http://schemas.openxmlformats.org/spreadsheetml/2006/main" count="16" uniqueCount="12">
  <si>
    <t>Schweizer</t>
  </si>
  <si>
    <t>Ausländer</t>
  </si>
  <si>
    <t>Total</t>
  </si>
  <si>
    <t>Schweizerinnen</t>
  </si>
  <si>
    <t>Ausländerinnen</t>
  </si>
  <si>
    <t>Männer</t>
  </si>
  <si>
    <t>Frauen</t>
  </si>
  <si>
    <t>Stand am</t>
  </si>
  <si>
    <t>Gesamtbevölkerung</t>
  </si>
  <si>
    <t>exkl. Wochenaufenthalter</t>
  </si>
  <si>
    <t>Schweizer/innen</t>
  </si>
  <si>
    <t>Ausländer/innen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</si>
</sst>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 indent="2" readingOrder="1"/>
    </xf>
    <xf numFmtId="0" fontId="4" fillId="0" borderId="0" xfId="0" applyFont="1" applyAlignment="1">
      <alignment horizontal="left" vertical="center" indent="2" readingOrder="1"/>
    </xf>
    <xf numFmtId="0" fontId="2" fillId="0" borderId="1" xfId="0" applyFont="1" applyBorder="1"/>
    <xf numFmtId="3" fontId="2" fillId="2" borderId="1" xfId="0" applyNumberFormat="1" applyFont="1" applyFill="1" applyBorder="1"/>
    <xf numFmtId="3" fontId="2" fillId="3" borderId="1" xfId="0" applyNumberFormat="1" applyFont="1" applyFill="1" applyBorder="1"/>
    <xf numFmtId="3" fontId="2" fillId="4" borderId="1" xfId="0" applyNumberFormat="1" applyFont="1" applyFill="1" applyBorder="1"/>
    <xf numFmtId="3" fontId="2" fillId="4" borderId="2" xfId="0" applyNumberFormat="1" applyFont="1" applyFill="1" applyBorder="1"/>
    <xf numFmtId="3" fontId="2" fillId="2" borderId="3" xfId="0" applyNumberFormat="1" applyFont="1" applyFill="1" applyBorder="1"/>
    <xf numFmtId="3" fontId="0" fillId="2" borderId="4" xfId="0" applyNumberFormat="1" applyFont="1" applyFill="1" applyBorder="1"/>
    <xf numFmtId="0" fontId="0" fillId="0" borderId="1" xfId="0" applyFont="1" applyBorder="1"/>
    <xf numFmtId="14" fontId="0" fillId="0" borderId="1" xfId="0" applyNumberFormat="1" applyBorder="1"/>
    <xf numFmtId="3" fontId="0" fillId="3" borderId="1" xfId="0" applyNumberFormat="1" applyFill="1" applyBorder="1"/>
    <xf numFmtId="3" fontId="0" fillId="4" borderId="1" xfId="0" applyNumberFormat="1" applyFill="1" applyBorder="1"/>
    <xf numFmtId="3" fontId="1" fillId="2" borderId="1" xfId="0" applyNumberFormat="1" applyFont="1" applyFill="1" applyBorder="1"/>
    <xf numFmtId="3" fontId="0" fillId="0" borderId="0" xfId="0" applyNumberFormat="1" applyFill="1"/>
    <xf numFmtId="3" fontId="2" fillId="0" borderId="0" xfId="0" applyNumberFormat="1" applyFont="1" applyFill="1"/>
    <xf numFmtId="3" fontId="0" fillId="2" borderId="1" xfId="0" applyNumberFormat="1" applyFill="1" applyBorder="1"/>
    <xf numFmtId="14" fontId="5" fillId="0" borderId="1" xfId="0" applyNumberFormat="1" applyFont="1" applyBorder="1"/>
    <xf numFmtId="3" fontId="2" fillId="3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3" fontId="2" fillId="4" borderId="2" xfId="0" applyNumberFormat="1" applyFont="1" applyFill="1" applyBorder="1" applyAlignment="1">
      <alignment horizontal="center"/>
    </xf>
    <xf numFmtId="3" fontId="2" fillId="3" borderId="3" xfId="0" applyNumberFormat="1" applyFont="1" applyFill="1" applyBorder="1" applyAlignment="1"/>
    <xf numFmtId="0" fontId="0" fillId="0" borderId="4" xfId="0" applyBorder="1" applyAlignment="1"/>
    <xf numFmtId="3" fontId="2" fillId="2" borderId="3" xfId="0" applyNumberFormat="1" applyFont="1" applyFill="1" applyBorder="1" applyAlignment="1"/>
    <xf numFmtId="0" fontId="0" fillId="2" borderId="4" xfId="0" applyFill="1" applyBorder="1" applyAlignment="1"/>
    <xf numFmtId="0" fontId="2" fillId="0" borderId="3" xfId="0" applyFont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topLeftCell="A13" zoomScaleNormal="100" workbookViewId="0">
      <selection activeCell="H32" sqref="H32"/>
    </sheetView>
  </sheetViews>
  <sheetFormatPr baseColWidth="10" defaultRowHeight="13.8" x14ac:dyDescent="0.25"/>
  <cols>
    <col min="1" max="1" width="22" customWidth="1"/>
    <col min="2" max="3" width="11" style="16"/>
    <col min="4" max="4" width="11" style="17"/>
    <col min="5" max="5" width="14.8984375" style="16" customWidth="1"/>
    <col min="6" max="6" width="14.5" style="16" customWidth="1"/>
    <col min="7" max="7" width="11" style="17"/>
    <col min="8" max="8" width="22.3984375" style="17" customWidth="1"/>
  </cols>
  <sheetData>
    <row r="1" spans="1:8" s="1" customFormat="1" x14ac:dyDescent="0.25">
      <c r="A1" s="4"/>
      <c r="B1" s="20" t="s">
        <v>5</v>
      </c>
      <c r="C1" s="20"/>
      <c r="D1" s="20"/>
      <c r="E1" s="21" t="s">
        <v>6</v>
      </c>
      <c r="F1" s="21"/>
      <c r="G1" s="22"/>
      <c r="H1" s="9" t="s">
        <v>8</v>
      </c>
    </row>
    <row r="2" spans="1:8" s="1" customFormat="1" x14ac:dyDescent="0.25">
      <c r="A2" s="4" t="s">
        <v>7</v>
      </c>
      <c r="B2" s="6" t="s">
        <v>0</v>
      </c>
      <c r="C2" s="6" t="s">
        <v>1</v>
      </c>
      <c r="D2" s="6" t="s">
        <v>2</v>
      </c>
      <c r="E2" s="7" t="s">
        <v>3</v>
      </c>
      <c r="F2" s="7" t="s">
        <v>4</v>
      </c>
      <c r="G2" s="8" t="s">
        <v>2</v>
      </c>
      <c r="H2" s="10" t="s">
        <v>9</v>
      </c>
    </row>
    <row r="3" spans="1:8" s="1" customFormat="1" x14ac:dyDescent="0.25">
      <c r="A3" s="11">
        <v>1950</v>
      </c>
      <c r="B3" s="6"/>
      <c r="C3" s="6"/>
      <c r="D3" s="6"/>
      <c r="E3" s="7"/>
      <c r="F3" s="7"/>
      <c r="G3" s="7"/>
      <c r="H3" s="5">
        <v>2543</v>
      </c>
    </row>
    <row r="4" spans="1:8" s="1" customFormat="1" x14ac:dyDescent="0.25">
      <c r="A4" s="11">
        <v>1960</v>
      </c>
      <c r="B4" s="6"/>
      <c r="C4" s="6"/>
      <c r="D4" s="6"/>
      <c r="E4" s="7"/>
      <c r="F4" s="7"/>
      <c r="G4" s="7"/>
      <c r="H4" s="5">
        <v>3602</v>
      </c>
    </row>
    <row r="5" spans="1:8" s="1" customFormat="1" x14ac:dyDescent="0.25">
      <c r="A5" s="11">
        <v>1970</v>
      </c>
      <c r="B5" s="6"/>
      <c r="C5" s="6"/>
      <c r="D5" s="6"/>
      <c r="E5" s="7"/>
      <c r="F5" s="7"/>
      <c r="G5" s="7"/>
      <c r="H5" s="5">
        <v>6530</v>
      </c>
    </row>
    <row r="6" spans="1:8" s="1" customFormat="1" x14ac:dyDescent="0.25">
      <c r="A6" s="11">
        <v>1980</v>
      </c>
      <c r="B6" s="6"/>
      <c r="C6" s="6"/>
      <c r="D6" s="6"/>
      <c r="E6" s="7"/>
      <c r="F6" s="7"/>
      <c r="G6" s="7"/>
      <c r="H6" s="5">
        <v>9463</v>
      </c>
    </row>
    <row r="7" spans="1:8" s="1" customFormat="1" x14ac:dyDescent="0.25">
      <c r="A7" s="11">
        <v>1990</v>
      </c>
      <c r="B7" s="6"/>
      <c r="C7" s="6"/>
      <c r="D7" s="6"/>
      <c r="E7" s="7"/>
      <c r="F7" s="7"/>
      <c r="G7" s="7"/>
      <c r="H7" s="5">
        <v>11411</v>
      </c>
    </row>
    <row r="8" spans="1:8" x14ac:dyDescent="0.25">
      <c r="A8" s="19">
        <v>36526</v>
      </c>
      <c r="B8" s="13">
        <v>4398</v>
      </c>
      <c r="C8" s="13">
        <v>991</v>
      </c>
      <c r="D8" s="6">
        <f>B8+C8</f>
        <v>5389</v>
      </c>
      <c r="E8" s="14">
        <v>4754</v>
      </c>
      <c r="F8" s="14">
        <v>826</v>
      </c>
      <c r="G8" s="7">
        <f>E8+F8</f>
        <v>5580</v>
      </c>
      <c r="H8" s="5">
        <f>D8+G8</f>
        <v>10969</v>
      </c>
    </row>
    <row r="9" spans="1:8" x14ac:dyDescent="0.25">
      <c r="A9" s="19">
        <v>36892</v>
      </c>
      <c r="B9" s="13">
        <v>4409</v>
      </c>
      <c r="C9" s="13">
        <v>1002</v>
      </c>
      <c r="D9" s="6">
        <f t="shared" ref="D9:D25" si="0">B9+C9</f>
        <v>5411</v>
      </c>
      <c r="E9" s="14">
        <v>4731</v>
      </c>
      <c r="F9" s="14">
        <v>855</v>
      </c>
      <c r="G9" s="7">
        <f t="shared" ref="G9:G25" si="1">E9+F9</f>
        <v>5586</v>
      </c>
      <c r="H9" s="5">
        <f t="shared" ref="H9:H18" si="2">D9+G9</f>
        <v>10997</v>
      </c>
    </row>
    <row r="10" spans="1:8" x14ac:dyDescent="0.25">
      <c r="A10" s="19">
        <v>37257</v>
      </c>
      <c r="B10" s="13">
        <v>4293</v>
      </c>
      <c r="C10" s="13">
        <v>1010</v>
      </c>
      <c r="D10" s="6">
        <f t="shared" si="0"/>
        <v>5303</v>
      </c>
      <c r="E10" s="14">
        <v>4694</v>
      </c>
      <c r="F10" s="14">
        <v>880</v>
      </c>
      <c r="G10" s="7">
        <f t="shared" si="1"/>
        <v>5574</v>
      </c>
      <c r="H10" s="5">
        <f t="shared" si="2"/>
        <v>10877</v>
      </c>
    </row>
    <row r="11" spans="1:8" x14ac:dyDescent="0.25">
      <c r="A11" s="19">
        <v>37622</v>
      </c>
      <c r="B11" s="13">
        <v>4255</v>
      </c>
      <c r="C11" s="13">
        <v>1025</v>
      </c>
      <c r="D11" s="6">
        <f t="shared" si="0"/>
        <v>5280</v>
      </c>
      <c r="E11" s="14">
        <v>4618</v>
      </c>
      <c r="F11" s="14">
        <v>919</v>
      </c>
      <c r="G11" s="7">
        <f t="shared" si="1"/>
        <v>5537</v>
      </c>
      <c r="H11" s="15">
        <f t="shared" si="2"/>
        <v>10817</v>
      </c>
    </row>
    <row r="12" spans="1:8" x14ac:dyDescent="0.25">
      <c r="A12" s="19">
        <v>37987</v>
      </c>
      <c r="B12" s="13">
        <v>4260</v>
      </c>
      <c r="C12" s="13">
        <v>1028</v>
      </c>
      <c r="D12" s="6">
        <f t="shared" si="0"/>
        <v>5288</v>
      </c>
      <c r="E12" s="14">
        <v>4580</v>
      </c>
      <c r="F12" s="14">
        <v>925</v>
      </c>
      <c r="G12" s="7">
        <f t="shared" si="1"/>
        <v>5505</v>
      </c>
      <c r="H12" s="5">
        <f t="shared" si="2"/>
        <v>10793</v>
      </c>
    </row>
    <row r="13" spans="1:8" x14ac:dyDescent="0.25">
      <c r="A13" s="19">
        <v>38353</v>
      </c>
      <c r="B13" s="13">
        <v>4263</v>
      </c>
      <c r="C13" s="13">
        <v>1059</v>
      </c>
      <c r="D13" s="6">
        <f t="shared" si="0"/>
        <v>5322</v>
      </c>
      <c r="E13" s="14">
        <v>4617</v>
      </c>
      <c r="F13" s="14">
        <v>980</v>
      </c>
      <c r="G13" s="7">
        <f t="shared" si="1"/>
        <v>5597</v>
      </c>
      <c r="H13" s="5">
        <f t="shared" si="2"/>
        <v>10919</v>
      </c>
    </row>
    <row r="14" spans="1:8" x14ac:dyDescent="0.25">
      <c r="A14" s="19">
        <v>38718</v>
      </c>
      <c r="B14" s="13">
        <v>4238</v>
      </c>
      <c r="C14" s="13">
        <v>1040</v>
      </c>
      <c r="D14" s="6">
        <f t="shared" si="0"/>
        <v>5278</v>
      </c>
      <c r="E14" s="14">
        <v>4585</v>
      </c>
      <c r="F14" s="14">
        <v>976</v>
      </c>
      <c r="G14" s="7">
        <f t="shared" si="1"/>
        <v>5561</v>
      </c>
      <c r="H14" s="5">
        <f t="shared" si="2"/>
        <v>10839</v>
      </c>
    </row>
    <row r="15" spans="1:8" x14ac:dyDescent="0.25">
      <c r="A15" s="19">
        <v>39083</v>
      </c>
      <c r="B15" s="13">
        <v>4232</v>
      </c>
      <c r="C15" s="13">
        <v>1021</v>
      </c>
      <c r="D15" s="6">
        <f t="shared" si="0"/>
        <v>5253</v>
      </c>
      <c r="E15" s="14">
        <v>4556</v>
      </c>
      <c r="F15" s="14">
        <v>922</v>
      </c>
      <c r="G15" s="7">
        <f t="shared" si="1"/>
        <v>5478</v>
      </c>
      <c r="H15" s="5">
        <f t="shared" si="2"/>
        <v>10731</v>
      </c>
    </row>
    <row r="16" spans="1:8" x14ac:dyDescent="0.25">
      <c r="A16" s="19">
        <v>39448</v>
      </c>
      <c r="B16" s="13">
        <v>4192</v>
      </c>
      <c r="C16" s="13">
        <v>1032</v>
      </c>
      <c r="D16" s="6">
        <f t="shared" si="0"/>
        <v>5224</v>
      </c>
      <c r="E16" s="14">
        <v>4543</v>
      </c>
      <c r="F16" s="14">
        <v>921</v>
      </c>
      <c r="G16" s="7">
        <f t="shared" si="1"/>
        <v>5464</v>
      </c>
      <c r="H16" s="5">
        <f t="shared" si="2"/>
        <v>10688</v>
      </c>
    </row>
    <row r="17" spans="1:13" x14ac:dyDescent="0.25">
      <c r="A17" s="19">
        <v>39814</v>
      </c>
      <c r="B17" s="13">
        <v>4153</v>
      </c>
      <c r="C17" s="13">
        <v>1093</v>
      </c>
      <c r="D17" s="6">
        <f t="shared" si="0"/>
        <v>5246</v>
      </c>
      <c r="E17" s="14">
        <v>4518</v>
      </c>
      <c r="F17" s="14">
        <v>973</v>
      </c>
      <c r="G17" s="7">
        <f t="shared" si="1"/>
        <v>5491</v>
      </c>
      <c r="H17" s="5">
        <f t="shared" si="2"/>
        <v>10737</v>
      </c>
    </row>
    <row r="18" spans="1:13" x14ac:dyDescent="0.25">
      <c r="A18" s="19">
        <v>40179</v>
      </c>
      <c r="B18" s="13">
        <v>4100</v>
      </c>
      <c r="C18" s="13">
        <v>1134</v>
      </c>
      <c r="D18" s="6">
        <f t="shared" si="0"/>
        <v>5234</v>
      </c>
      <c r="E18" s="14">
        <v>4523</v>
      </c>
      <c r="F18" s="14">
        <v>1007</v>
      </c>
      <c r="G18" s="7">
        <f t="shared" si="1"/>
        <v>5530</v>
      </c>
      <c r="H18" s="5">
        <f t="shared" si="2"/>
        <v>10764</v>
      </c>
    </row>
    <row r="19" spans="1:13" x14ac:dyDescent="0.25">
      <c r="A19" s="19">
        <v>40543</v>
      </c>
      <c r="B19" s="13">
        <v>4196</v>
      </c>
      <c r="C19" s="13">
        <v>1130</v>
      </c>
      <c r="D19" s="6">
        <f t="shared" si="0"/>
        <v>5326</v>
      </c>
      <c r="E19" s="14">
        <v>4602</v>
      </c>
      <c r="F19" s="14">
        <v>1018</v>
      </c>
      <c r="G19" s="7">
        <f t="shared" si="1"/>
        <v>5620</v>
      </c>
      <c r="H19" s="5">
        <f t="shared" ref="H19:H26" si="3">SUM(D19+G19)</f>
        <v>10946</v>
      </c>
    </row>
    <row r="20" spans="1:13" x14ac:dyDescent="0.25">
      <c r="A20" s="19">
        <v>40908</v>
      </c>
      <c r="B20" s="13">
        <v>4166</v>
      </c>
      <c r="C20" s="13">
        <v>1155</v>
      </c>
      <c r="D20" s="6">
        <f t="shared" si="0"/>
        <v>5321</v>
      </c>
      <c r="E20" s="14">
        <v>4584</v>
      </c>
      <c r="F20" s="14">
        <v>1056</v>
      </c>
      <c r="G20" s="7">
        <f t="shared" si="1"/>
        <v>5640</v>
      </c>
      <c r="H20" s="5">
        <f t="shared" si="3"/>
        <v>10961</v>
      </c>
      <c r="L20" s="2"/>
      <c r="M20" s="2"/>
    </row>
    <row r="21" spans="1:13" x14ac:dyDescent="0.25">
      <c r="A21" s="19">
        <v>41274</v>
      </c>
      <c r="B21" s="13">
        <v>4146</v>
      </c>
      <c r="C21" s="13">
        <v>1182</v>
      </c>
      <c r="D21" s="6">
        <f t="shared" si="0"/>
        <v>5328</v>
      </c>
      <c r="E21" s="14">
        <v>4584</v>
      </c>
      <c r="F21" s="14">
        <v>1085</v>
      </c>
      <c r="G21" s="7">
        <f t="shared" si="1"/>
        <v>5669</v>
      </c>
      <c r="H21" s="5">
        <f t="shared" si="3"/>
        <v>10997</v>
      </c>
      <c r="L21" s="3"/>
      <c r="M21" s="3"/>
    </row>
    <row r="22" spans="1:13" x14ac:dyDescent="0.25">
      <c r="A22" s="19">
        <v>41639</v>
      </c>
      <c r="B22" s="13">
        <v>4149</v>
      </c>
      <c r="C22" s="13">
        <v>1208</v>
      </c>
      <c r="D22" s="6">
        <f t="shared" si="0"/>
        <v>5357</v>
      </c>
      <c r="E22" s="14">
        <v>4600</v>
      </c>
      <c r="F22" s="14">
        <v>1110</v>
      </c>
      <c r="G22" s="7">
        <f t="shared" si="1"/>
        <v>5710</v>
      </c>
      <c r="H22" s="5">
        <f t="shared" si="3"/>
        <v>11067</v>
      </c>
      <c r="L22" s="3"/>
      <c r="M22" s="3"/>
    </row>
    <row r="23" spans="1:13" x14ac:dyDescent="0.25">
      <c r="A23" s="19">
        <v>42004</v>
      </c>
      <c r="B23" s="13">
        <v>4224</v>
      </c>
      <c r="C23" s="13">
        <v>1250</v>
      </c>
      <c r="D23" s="6">
        <f t="shared" si="0"/>
        <v>5474</v>
      </c>
      <c r="E23" s="14">
        <v>4599</v>
      </c>
      <c r="F23" s="14">
        <v>1177</v>
      </c>
      <c r="G23" s="7">
        <f t="shared" si="1"/>
        <v>5776</v>
      </c>
      <c r="H23" s="5">
        <f t="shared" si="3"/>
        <v>11250</v>
      </c>
      <c r="L23" s="3"/>
      <c r="M23" s="3"/>
    </row>
    <row r="24" spans="1:13" x14ac:dyDescent="0.25">
      <c r="A24" s="19">
        <v>42369</v>
      </c>
      <c r="B24" s="13">
        <v>4198</v>
      </c>
      <c r="C24" s="13">
        <v>1380</v>
      </c>
      <c r="D24" s="6">
        <f t="shared" si="0"/>
        <v>5578</v>
      </c>
      <c r="E24" s="14">
        <v>4565</v>
      </c>
      <c r="F24" s="14">
        <v>1247</v>
      </c>
      <c r="G24" s="7">
        <f t="shared" si="1"/>
        <v>5812</v>
      </c>
      <c r="H24" s="5">
        <f t="shared" si="3"/>
        <v>11390</v>
      </c>
      <c r="L24" s="3"/>
      <c r="M24" s="3"/>
    </row>
    <row r="25" spans="1:13" x14ac:dyDescent="0.25">
      <c r="A25" s="19">
        <v>42735</v>
      </c>
      <c r="B25" s="13">
        <v>4120</v>
      </c>
      <c r="C25" s="13">
        <v>1442</v>
      </c>
      <c r="D25" s="6">
        <f t="shared" si="0"/>
        <v>5562</v>
      </c>
      <c r="E25" s="14">
        <v>4507</v>
      </c>
      <c r="F25" s="14">
        <v>1319</v>
      </c>
      <c r="G25" s="7">
        <f t="shared" si="1"/>
        <v>5826</v>
      </c>
      <c r="H25" s="5">
        <f t="shared" si="3"/>
        <v>11388</v>
      </c>
      <c r="L25" s="3"/>
      <c r="M25" s="3"/>
    </row>
    <row r="26" spans="1:13" x14ac:dyDescent="0.25">
      <c r="A26" s="19">
        <v>43100</v>
      </c>
      <c r="B26" s="13">
        <v>4089</v>
      </c>
      <c r="C26" s="13">
        <v>1428</v>
      </c>
      <c r="D26" s="6">
        <f t="shared" ref="D26:D32" si="4">B26+C26</f>
        <v>5517</v>
      </c>
      <c r="E26" s="14">
        <v>4458</v>
      </c>
      <c r="F26" s="14">
        <v>1360</v>
      </c>
      <c r="G26" s="7">
        <f t="shared" ref="G26" si="5">E26+F26</f>
        <v>5818</v>
      </c>
      <c r="H26" s="5">
        <f t="shared" si="3"/>
        <v>11335</v>
      </c>
      <c r="L26" s="3"/>
      <c r="M26" s="3"/>
    </row>
    <row r="27" spans="1:13" x14ac:dyDescent="0.25">
      <c r="A27" s="19">
        <v>43465</v>
      </c>
      <c r="B27" s="13">
        <v>4067</v>
      </c>
      <c r="C27" s="13">
        <v>1472</v>
      </c>
      <c r="D27" s="6">
        <f t="shared" si="4"/>
        <v>5539</v>
      </c>
      <c r="E27" s="14">
        <v>4403</v>
      </c>
      <c r="F27" s="14">
        <v>1406</v>
      </c>
      <c r="G27" s="7">
        <f t="shared" ref="G27:G30" si="6">E27+F27</f>
        <v>5809</v>
      </c>
      <c r="H27" s="5">
        <f>SUM(D27+G27)</f>
        <v>11348</v>
      </c>
      <c r="L27" s="3"/>
      <c r="M27" s="3"/>
    </row>
    <row r="28" spans="1:13" x14ac:dyDescent="0.25">
      <c r="A28" s="19">
        <v>43830</v>
      </c>
      <c r="B28" s="13">
        <v>4027</v>
      </c>
      <c r="C28" s="13">
        <v>1515</v>
      </c>
      <c r="D28" s="6">
        <f t="shared" si="4"/>
        <v>5542</v>
      </c>
      <c r="E28" s="14">
        <v>4362</v>
      </c>
      <c r="F28" s="14">
        <v>1428</v>
      </c>
      <c r="G28" s="7">
        <f t="shared" ref="G28" si="7">E28+F28</f>
        <v>5790</v>
      </c>
      <c r="H28" s="5">
        <f>SUM(D28+G28)</f>
        <v>11332</v>
      </c>
      <c r="L28" s="3"/>
      <c r="M28" s="3"/>
    </row>
    <row r="29" spans="1:13" x14ac:dyDescent="0.25">
      <c r="A29" s="19">
        <v>44196</v>
      </c>
      <c r="B29" s="13">
        <v>4003</v>
      </c>
      <c r="C29" s="13">
        <v>1580</v>
      </c>
      <c r="D29" s="6">
        <f t="shared" si="4"/>
        <v>5583</v>
      </c>
      <c r="E29" s="14">
        <v>4381</v>
      </c>
      <c r="F29" s="14">
        <v>1471</v>
      </c>
      <c r="G29" s="7">
        <f t="shared" si="6"/>
        <v>5852</v>
      </c>
      <c r="H29" s="5">
        <f>SUM(D29+G29)</f>
        <v>11435</v>
      </c>
      <c r="L29" s="3"/>
      <c r="M29" s="3"/>
    </row>
    <row r="30" spans="1:13" x14ac:dyDescent="0.25">
      <c r="A30" s="19">
        <v>44561</v>
      </c>
      <c r="B30" s="13">
        <v>3971</v>
      </c>
      <c r="C30" s="13">
        <v>1586</v>
      </c>
      <c r="D30" s="6">
        <f t="shared" si="4"/>
        <v>5557</v>
      </c>
      <c r="E30" s="14">
        <v>4325</v>
      </c>
      <c r="F30" s="14">
        <v>1482</v>
      </c>
      <c r="G30" s="7">
        <f t="shared" si="6"/>
        <v>5807</v>
      </c>
      <c r="H30" s="5">
        <f>SUM(D30+G30)</f>
        <v>11364</v>
      </c>
      <c r="L30" s="3"/>
      <c r="M30" s="3"/>
    </row>
    <row r="31" spans="1:13" x14ac:dyDescent="0.25">
      <c r="A31" s="19">
        <v>44926</v>
      </c>
      <c r="B31" s="13">
        <v>4056</v>
      </c>
      <c r="C31" s="13">
        <v>1640</v>
      </c>
      <c r="D31" s="6">
        <f t="shared" si="4"/>
        <v>5696</v>
      </c>
      <c r="E31" s="14">
        <v>4403</v>
      </c>
      <c r="F31" s="14">
        <v>1574</v>
      </c>
      <c r="G31" s="7">
        <f t="shared" ref="G31:G32" si="8">E31+F31</f>
        <v>5977</v>
      </c>
      <c r="H31" s="5">
        <f>SUM(D31+G31)</f>
        <v>11673</v>
      </c>
      <c r="L31" s="3"/>
      <c r="M31" s="3"/>
    </row>
    <row r="32" spans="1:13" x14ac:dyDescent="0.25">
      <c r="A32" s="19">
        <v>45291</v>
      </c>
      <c r="B32" s="13">
        <v>4018</v>
      </c>
      <c r="C32" s="13">
        <v>1680</v>
      </c>
      <c r="D32" s="6">
        <f t="shared" si="4"/>
        <v>5698</v>
      </c>
      <c r="E32" s="14">
        <v>4347</v>
      </c>
      <c r="F32" s="14">
        <v>1611</v>
      </c>
      <c r="G32" s="7">
        <f t="shared" si="8"/>
        <v>5958</v>
      </c>
      <c r="H32" s="5">
        <f>SUM(D32+G32)</f>
        <v>11656</v>
      </c>
      <c r="L32" s="3"/>
      <c r="M32" s="3"/>
    </row>
    <row r="33" spans="12:12" x14ac:dyDescent="0.25">
      <c r="L33" s="3"/>
    </row>
  </sheetData>
  <mergeCells count="2">
    <mergeCell ref="B1:D1"/>
    <mergeCell ref="E1:G1"/>
  </mergeCells>
  <printOptions gridLine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&amp;L&amp;"Arial,Fett"Ständige Wohnbevölkerung der Gemeinde Ittigen
Männer und Frauen unterteilt nach Schweizern und Ausländern&amp;R&amp;G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10" zoomScaleNormal="100" workbookViewId="0">
      <selection activeCell="D32" sqref="D32"/>
    </sheetView>
  </sheetViews>
  <sheetFormatPr baseColWidth="10" defaultRowHeight="13.8" x14ac:dyDescent="0.25"/>
  <cols>
    <col min="1" max="1" width="9.8984375" bestFit="1" customWidth="1"/>
    <col min="2" max="2" width="15.59765625" style="16" bestFit="1" customWidth="1"/>
    <col min="3" max="3" width="15.19921875" style="16" bestFit="1" customWidth="1"/>
    <col min="4" max="4" width="21.59765625" style="17" bestFit="1" customWidth="1"/>
  </cols>
  <sheetData>
    <row r="1" spans="1:4" s="1" customFormat="1" x14ac:dyDescent="0.25">
      <c r="A1" s="27" t="s">
        <v>7</v>
      </c>
      <c r="B1" s="25" t="s">
        <v>10</v>
      </c>
      <c r="C1" s="23" t="s">
        <v>11</v>
      </c>
      <c r="D1" s="9" t="s">
        <v>8</v>
      </c>
    </row>
    <row r="2" spans="1:4" s="1" customFormat="1" x14ac:dyDescent="0.25">
      <c r="A2" s="24"/>
      <c r="B2" s="26"/>
      <c r="C2" s="24"/>
      <c r="D2" s="10" t="s">
        <v>9</v>
      </c>
    </row>
    <row r="3" spans="1:4" s="1" customFormat="1" x14ac:dyDescent="0.25">
      <c r="A3" s="11">
        <v>1950</v>
      </c>
      <c r="B3" s="5"/>
      <c r="C3" s="6"/>
      <c r="D3" s="5">
        <v>2543</v>
      </c>
    </row>
    <row r="4" spans="1:4" s="1" customFormat="1" x14ac:dyDescent="0.25">
      <c r="A4" s="11">
        <v>1960</v>
      </c>
      <c r="B4" s="5"/>
      <c r="C4" s="6"/>
      <c r="D4" s="5">
        <v>3602</v>
      </c>
    </row>
    <row r="5" spans="1:4" s="1" customFormat="1" x14ac:dyDescent="0.25">
      <c r="A5" s="11">
        <v>1970</v>
      </c>
      <c r="B5" s="5"/>
      <c r="C5" s="6"/>
      <c r="D5" s="5">
        <v>6530</v>
      </c>
    </row>
    <row r="6" spans="1:4" s="1" customFormat="1" x14ac:dyDescent="0.25">
      <c r="A6" s="11">
        <v>1980</v>
      </c>
      <c r="B6" s="5"/>
      <c r="C6" s="6"/>
      <c r="D6" s="5">
        <v>9463</v>
      </c>
    </row>
    <row r="7" spans="1:4" s="1" customFormat="1" x14ac:dyDescent="0.25">
      <c r="A7" s="11">
        <v>1990</v>
      </c>
      <c r="B7" s="5"/>
      <c r="C7" s="6"/>
      <c r="D7" s="5">
        <v>11411</v>
      </c>
    </row>
    <row r="8" spans="1:4" x14ac:dyDescent="0.25">
      <c r="A8" s="12">
        <v>36526</v>
      </c>
      <c r="B8" s="18">
        <f>SUM(Männer_Frauen_Nation!B8+Männer_Frauen_Nation!E8)</f>
        <v>9152</v>
      </c>
      <c r="C8" s="13">
        <f>SUM(Männer_Frauen_Nation!C8+Männer_Frauen_Nation!F8)</f>
        <v>1817</v>
      </c>
      <c r="D8" s="5">
        <f>B8+C8</f>
        <v>10969</v>
      </c>
    </row>
    <row r="9" spans="1:4" x14ac:dyDescent="0.25">
      <c r="A9" s="12">
        <v>36892</v>
      </c>
      <c r="B9" s="18">
        <f>SUM(Männer_Frauen_Nation!B9+Männer_Frauen_Nation!E9)</f>
        <v>9140</v>
      </c>
      <c r="C9" s="13">
        <f>SUM(Männer_Frauen_Nation!C9+Männer_Frauen_Nation!F9)</f>
        <v>1857</v>
      </c>
      <c r="D9" s="5">
        <f t="shared" ref="D9:D26" si="0">B9+C9</f>
        <v>10997</v>
      </c>
    </row>
    <row r="10" spans="1:4" x14ac:dyDescent="0.25">
      <c r="A10" s="12">
        <v>37257</v>
      </c>
      <c r="B10" s="18">
        <f>SUM(Männer_Frauen_Nation!B10+Männer_Frauen_Nation!E10)</f>
        <v>8987</v>
      </c>
      <c r="C10" s="13">
        <f>SUM(Männer_Frauen_Nation!C10+Männer_Frauen_Nation!F10)</f>
        <v>1890</v>
      </c>
      <c r="D10" s="5">
        <f t="shared" si="0"/>
        <v>10877</v>
      </c>
    </row>
    <row r="11" spans="1:4" x14ac:dyDescent="0.25">
      <c r="A11" s="12">
        <v>37622</v>
      </c>
      <c r="B11" s="18">
        <f>SUM(Männer_Frauen_Nation!B11+Männer_Frauen_Nation!E11)</f>
        <v>8873</v>
      </c>
      <c r="C11" s="13">
        <f>SUM(Männer_Frauen_Nation!C11+Männer_Frauen_Nation!F11)</f>
        <v>1944</v>
      </c>
      <c r="D11" s="5">
        <f t="shared" si="0"/>
        <v>10817</v>
      </c>
    </row>
    <row r="12" spans="1:4" x14ac:dyDescent="0.25">
      <c r="A12" s="12">
        <v>37987</v>
      </c>
      <c r="B12" s="18">
        <f>SUM(Männer_Frauen_Nation!B12+Männer_Frauen_Nation!E12)</f>
        <v>8840</v>
      </c>
      <c r="C12" s="13">
        <f>SUM(Männer_Frauen_Nation!C12+Männer_Frauen_Nation!F12)</f>
        <v>1953</v>
      </c>
      <c r="D12" s="5">
        <f t="shared" si="0"/>
        <v>10793</v>
      </c>
    </row>
    <row r="13" spans="1:4" x14ac:dyDescent="0.25">
      <c r="A13" s="12">
        <v>38353</v>
      </c>
      <c r="B13" s="18">
        <f>SUM(Männer_Frauen_Nation!B13+Männer_Frauen_Nation!E13)</f>
        <v>8880</v>
      </c>
      <c r="C13" s="13">
        <f>SUM(Männer_Frauen_Nation!C13+Männer_Frauen_Nation!F13)</f>
        <v>2039</v>
      </c>
      <c r="D13" s="5">
        <f t="shared" si="0"/>
        <v>10919</v>
      </c>
    </row>
    <row r="14" spans="1:4" x14ac:dyDescent="0.25">
      <c r="A14" s="12">
        <v>38718</v>
      </c>
      <c r="B14" s="18">
        <f>SUM(Männer_Frauen_Nation!B14+Männer_Frauen_Nation!E14)</f>
        <v>8823</v>
      </c>
      <c r="C14" s="13">
        <f>SUM(Männer_Frauen_Nation!C14+Männer_Frauen_Nation!F14)</f>
        <v>2016</v>
      </c>
      <c r="D14" s="5">
        <f t="shared" si="0"/>
        <v>10839</v>
      </c>
    </row>
    <row r="15" spans="1:4" x14ac:dyDescent="0.25">
      <c r="A15" s="12">
        <v>39083</v>
      </c>
      <c r="B15" s="18">
        <f>SUM(Männer_Frauen_Nation!B15+Männer_Frauen_Nation!E15)</f>
        <v>8788</v>
      </c>
      <c r="C15" s="13">
        <f>SUM(Männer_Frauen_Nation!C15+Männer_Frauen_Nation!F15)</f>
        <v>1943</v>
      </c>
      <c r="D15" s="5">
        <f t="shared" si="0"/>
        <v>10731</v>
      </c>
    </row>
    <row r="16" spans="1:4" x14ac:dyDescent="0.25">
      <c r="A16" s="12">
        <v>39448</v>
      </c>
      <c r="B16" s="18">
        <f>SUM(Männer_Frauen_Nation!B16+Männer_Frauen_Nation!E16)</f>
        <v>8735</v>
      </c>
      <c r="C16" s="13">
        <f>SUM(Männer_Frauen_Nation!C16+Männer_Frauen_Nation!F16)</f>
        <v>1953</v>
      </c>
      <c r="D16" s="5">
        <f t="shared" si="0"/>
        <v>10688</v>
      </c>
    </row>
    <row r="17" spans="1:9" x14ac:dyDescent="0.25">
      <c r="A17" s="12">
        <v>39814</v>
      </c>
      <c r="B17" s="18">
        <f>SUM(Männer_Frauen_Nation!B17+Männer_Frauen_Nation!E17)</f>
        <v>8671</v>
      </c>
      <c r="C17" s="13">
        <f>SUM(Männer_Frauen_Nation!C17+Männer_Frauen_Nation!F17)</f>
        <v>2066</v>
      </c>
      <c r="D17" s="5">
        <f t="shared" si="0"/>
        <v>10737</v>
      </c>
    </row>
    <row r="18" spans="1:9" x14ac:dyDescent="0.25">
      <c r="A18" s="12">
        <v>40179</v>
      </c>
      <c r="B18" s="18">
        <f>SUM(Männer_Frauen_Nation!B18+Männer_Frauen_Nation!E18)</f>
        <v>8623</v>
      </c>
      <c r="C18" s="13">
        <f>SUM(Männer_Frauen_Nation!C18+Männer_Frauen_Nation!F18)</f>
        <v>2141</v>
      </c>
      <c r="D18" s="5">
        <f t="shared" si="0"/>
        <v>10764</v>
      </c>
    </row>
    <row r="19" spans="1:9" x14ac:dyDescent="0.25">
      <c r="A19" s="12">
        <v>40543</v>
      </c>
      <c r="B19" s="18">
        <f>SUM(Männer_Frauen_Nation!B19+Männer_Frauen_Nation!E19)</f>
        <v>8798</v>
      </c>
      <c r="C19" s="13">
        <f>SUM(Männer_Frauen_Nation!C19+Männer_Frauen_Nation!F19)</f>
        <v>2148</v>
      </c>
      <c r="D19" s="5">
        <f>B19+C19</f>
        <v>10946</v>
      </c>
    </row>
    <row r="20" spans="1:9" x14ac:dyDescent="0.25">
      <c r="A20" s="12">
        <v>40908</v>
      </c>
      <c r="B20" s="18">
        <f>SUM(Männer_Frauen_Nation!B20+Männer_Frauen_Nation!E20)</f>
        <v>8750</v>
      </c>
      <c r="C20" s="13">
        <f>SUM(Männer_Frauen_Nation!C20+Männer_Frauen_Nation!F20)</f>
        <v>2211</v>
      </c>
      <c r="D20" s="5">
        <f>B20+C20</f>
        <v>10961</v>
      </c>
      <c r="H20" s="2"/>
      <c r="I20" s="2"/>
    </row>
    <row r="21" spans="1:9" x14ac:dyDescent="0.25">
      <c r="A21" s="12">
        <v>41274</v>
      </c>
      <c r="B21" s="18">
        <f>SUM(Männer_Frauen_Nation!B21+Männer_Frauen_Nation!E21)</f>
        <v>8730</v>
      </c>
      <c r="C21" s="13">
        <f>SUM(Männer_Frauen_Nation!C21+Männer_Frauen_Nation!F21)</f>
        <v>2267</v>
      </c>
      <c r="D21" s="5">
        <f t="shared" si="0"/>
        <v>10997</v>
      </c>
      <c r="H21" s="3"/>
      <c r="I21" s="3"/>
    </row>
    <row r="22" spans="1:9" x14ac:dyDescent="0.25">
      <c r="A22" s="12">
        <v>41639</v>
      </c>
      <c r="B22" s="18">
        <f>SUM(Männer_Frauen_Nation!B22+Männer_Frauen_Nation!E22)</f>
        <v>8749</v>
      </c>
      <c r="C22" s="13">
        <f>SUM(Männer_Frauen_Nation!C22+Männer_Frauen_Nation!F22)</f>
        <v>2318</v>
      </c>
      <c r="D22" s="5">
        <f t="shared" si="0"/>
        <v>11067</v>
      </c>
      <c r="H22" s="3"/>
      <c r="I22" s="3"/>
    </row>
    <row r="23" spans="1:9" x14ac:dyDescent="0.25">
      <c r="A23" s="12">
        <v>42004</v>
      </c>
      <c r="B23" s="18">
        <f>SUM(Männer_Frauen_Nation!B23+Männer_Frauen_Nation!E23)</f>
        <v>8823</v>
      </c>
      <c r="C23" s="13">
        <f>SUM(Männer_Frauen_Nation!C23+Männer_Frauen_Nation!F23)</f>
        <v>2427</v>
      </c>
      <c r="D23" s="5">
        <f t="shared" si="0"/>
        <v>11250</v>
      </c>
      <c r="H23" s="3"/>
      <c r="I23" s="3"/>
    </row>
    <row r="24" spans="1:9" x14ac:dyDescent="0.25">
      <c r="A24" s="12">
        <v>42369</v>
      </c>
      <c r="B24" s="18">
        <f>SUM(Männer_Frauen_Nation!B24+Männer_Frauen_Nation!E24)</f>
        <v>8763</v>
      </c>
      <c r="C24" s="13">
        <f>SUM(Männer_Frauen_Nation!C24+Männer_Frauen_Nation!F24)</f>
        <v>2627</v>
      </c>
      <c r="D24" s="5">
        <f>B24+C24</f>
        <v>11390</v>
      </c>
      <c r="H24" s="3"/>
      <c r="I24" s="3"/>
    </row>
    <row r="25" spans="1:9" x14ac:dyDescent="0.25">
      <c r="A25" s="12">
        <v>42735</v>
      </c>
      <c r="B25" s="18">
        <f>SUM(Männer_Frauen_Nation!B25+Männer_Frauen_Nation!E25)</f>
        <v>8627</v>
      </c>
      <c r="C25" s="13">
        <f>SUM(Männer_Frauen_Nation!C25+Männer_Frauen_Nation!F25)</f>
        <v>2761</v>
      </c>
      <c r="D25" s="5">
        <f>B25+C25</f>
        <v>11388</v>
      </c>
      <c r="H25" s="3"/>
      <c r="I25" s="3"/>
    </row>
    <row r="26" spans="1:9" x14ac:dyDescent="0.25">
      <c r="A26" s="12">
        <v>43100</v>
      </c>
      <c r="B26" s="18">
        <f>SUM(Männer_Frauen_Nation!B26+Männer_Frauen_Nation!E26)</f>
        <v>8547</v>
      </c>
      <c r="C26" s="13">
        <f>SUM(Männer_Frauen_Nation!C26+Männer_Frauen_Nation!F26)</f>
        <v>2788</v>
      </c>
      <c r="D26" s="5">
        <f t="shared" si="0"/>
        <v>11335</v>
      </c>
      <c r="H26" s="3"/>
      <c r="I26" s="3"/>
    </row>
    <row r="27" spans="1:9" x14ac:dyDescent="0.25">
      <c r="A27" s="12">
        <v>43465</v>
      </c>
      <c r="B27" s="18">
        <f>SUM(Männer_Frauen_Nation!B27+Männer_Frauen_Nation!E27)</f>
        <v>8470</v>
      </c>
      <c r="C27" s="13">
        <f>SUM(Männer_Frauen_Nation!C27+Männer_Frauen_Nation!F27)</f>
        <v>2878</v>
      </c>
      <c r="D27" s="5">
        <f t="shared" ref="D27" si="1">B27+C27</f>
        <v>11348</v>
      </c>
      <c r="H27" s="3"/>
      <c r="I27" s="3"/>
    </row>
    <row r="28" spans="1:9" x14ac:dyDescent="0.25">
      <c r="A28" s="12">
        <v>43830</v>
      </c>
      <c r="B28" s="18">
        <v>8389</v>
      </c>
      <c r="C28" s="13">
        <v>2943</v>
      </c>
      <c r="D28" s="5">
        <f t="shared" ref="D28" si="2">B28+C28</f>
        <v>11332</v>
      </c>
      <c r="H28" s="3"/>
    </row>
    <row r="29" spans="1:9" x14ac:dyDescent="0.25">
      <c r="A29" s="12">
        <v>44196</v>
      </c>
      <c r="B29" s="18">
        <v>8384</v>
      </c>
      <c r="C29" s="13">
        <v>3051</v>
      </c>
      <c r="D29" s="5">
        <f t="shared" ref="D29:D30" si="3">B29+C29</f>
        <v>11435</v>
      </c>
      <c r="H29" s="3"/>
    </row>
    <row r="30" spans="1:9" x14ac:dyDescent="0.25">
      <c r="A30" s="12">
        <v>44561</v>
      </c>
      <c r="B30" s="18">
        <v>8296</v>
      </c>
      <c r="C30" s="13">
        <v>3068</v>
      </c>
      <c r="D30" s="5">
        <f t="shared" si="3"/>
        <v>11364</v>
      </c>
    </row>
    <row r="31" spans="1:9" x14ac:dyDescent="0.25">
      <c r="A31" s="12">
        <v>44926</v>
      </c>
      <c r="B31" s="18">
        <v>8459</v>
      </c>
      <c r="C31" s="13">
        <v>3214</v>
      </c>
      <c r="D31" s="5">
        <f>SUM(B31+C31)</f>
        <v>11673</v>
      </c>
    </row>
    <row r="32" spans="1:9" x14ac:dyDescent="0.25">
      <c r="A32" s="12">
        <v>45291</v>
      </c>
      <c r="B32" s="18">
        <v>8365</v>
      </c>
      <c r="C32" s="13">
        <v>3291</v>
      </c>
      <c r="D32" s="5">
        <f t="shared" ref="D32" si="4">B32+C32</f>
        <v>11656</v>
      </c>
    </row>
  </sheetData>
  <mergeCells count="3">
    <mergeCell ref="C1:C2"/>
    <mergeCell ref="B1:B2"/>
    <mergeCell ref="A1:A2"/>
  </mergeCells>
  <pageMargins left="0.70866141732283472" right="0.70866141732283472" top="1.1811023622047245" bottom="0.78740157480314965" header="0.51181102362204722" footer="0.31496062992125984"/>
  <pageSetup paperSize="9" orientation="portrait" r:id="rId1"/>
  <headerFooter>
    <oddHeader>&amp;L&amp;"Arial,Fett"Ständige Wohnbevölkerung der Gemeinde Ittigen
Schweizer/innen und Ausländer/innen&amp;R&amp;G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Männer_Frauen_Nation</vt:lpstr>
      <vt:lpstr>Schweizer_Ausländer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Wälti</dc:creator>
  <cp:lastModifiedBy>Stöckli Eliane</cp:lastModifiedBy>
  <cp:lastPrinted>2021-02-02T06:58:28Z</cp:lastPrinted>
  <dcterms:created xsi:type="dcterms:W3CDTF">2011-08-11T09:42:26Z</dcterms:created>
  <dcterms:modified xsi:type="dcterms:W3CDTF">2024-02-02T14:24:13Z</dcterms:modified>
</cp:coreProperties>
</file>